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0730" windowHeight="11760" tabRatio="817" activeTab="0"/>
  </bookViews>
  <sheets>
    <sheet name="Berichtsbogen IST 2014" sheetId="1" r:id="rId1"/>
    <sheet name="Berichtsbogen Planung 2015" sheetId="2" r:id="rId2"/>
  </sheets>
  <definedNames/>
  <calcPr fullCalcOnLoad="1"/>
</workbook>
</file>

<file path=xl/sharedStrings.xml><?xml version="1.0" encoding="utf-8"?>
<sst xmlns="http://schemas.openxmlformats.org/spreadsheetml/2006/main" count="178" uniqueCount="64">
  <si>
    <t>Regelmäßiges Gruppenangebot</t>
  </si>
  <si>
    <t>Angebot</t>
  </si>
  <si>
    <t>Baustein 1</t>
  </si>
  <si>
    <t>Baustein 2</t>
  </si>
  <si>
    <t>Baustein3</t>
  </si>
  <si>
    <t>Baustein 4</t>
  </si>
  <si>
    <t xml:space="preserve">Mind. 5 Teiln. </t>
  </si>
  <si>
    <t>Offene Angebote</t>
  </si>
  <si>
    <t>Bandarbeit</t>
  </si>
  <si>
    <t>Jugendbildungsveranstaltungen</t>
  </si>
  <si>
    <t>Mind. 5 Teiln. / mind. 5 Std. tgl.</t>
  </si>
  <si>
    <t>2-tägig</t>
  </si>
  <si>
    <t>3-tägig</t>
  </si>
  <si>
    <t>1-tägig</t>
  </si>
  <si>
    <t>Internationale Jugendarbeit</t>
  </si>
  <si>
    <t>Freizeiten als stadtweites Angebot</t>
  </si>
  <si>
    <t>Mind. 5 Teiln. / mind. 4- tägig</t>
  </si>
  <si>
    <t>Bew.faktor</t>
  </si>
  <si>
    <t>Summe</t>
  </si>
  <si>
    <t>Veranstaltungen</t>
  </si>
  <si>
    <t>Anz. Einh.</t>
  </si>
  <si>
    <t>Gesamtsumme</t>
  </si>
  <si>
    <t>Mind. 5 Teiln. / mind. 20 Wochen</t>
  </si>
  <si>
    <t>Mind. 10 Teiln. / mind. 20 Wochen</t>
  </si>
  <si>
    <t>Mind. 3 Teiln. / mind. 20 Wochen</t>
  </si>
  <si>
    <t>Name des Jugendverbandes:</t>
  </si>
  <si>
    <t>Ort, Datum</t>
  </si>
  <si>
    <t>3 Treffen</t>
  </si>
  <si>
    <t>5 - 9 Teilnehmer</t>
  </si>
  <si>
    <t>10 -49 Teilnehmer</t>
  </si>
  <si>
    <t>10 - 14 Teilnehmer</t>
  </si>
  <si>
    <t>15 - 19 Teilnehmer</t>
  </si>
  <si>
    <t>20 und mehr Teilnehmer</t>
  </si>
  <si>
    <t>50 -99 Teilnehmer</t>
  </si>
  <si>
    <t>100-149 Teilnehmer</t>
  </si>
  <si>
    <t>150 und mehr Teilnehmer</t>
  </si>
  <si>
    <t>4-11 Treffen</t>
  </si>
  <si>
    <t>12-20 Treffen</t>
  </si>
  <si>
    <t>20-39 Teilnehmer</t>
  </si>
  <si>
    <t>10-19 Teilnehmer</t>
  </si>
  <si>
    <t>mind. 3 Teilnehmer</t>
  </si>
  <si>
    <t>Personenbonus bei Projekten</t>
  </si>
  <si>
    <t>mind. 10 Teilnehmer</t>
  </si>
  <si>
    <t>4 und mehr Tage</t>
  </si>
  <si>
    <t>10 - 19 Teilnehmer</t>
  </si>
  <si>
    <t>20 - 39 Teilnehmer</t>
  </si>
  <si>
    <t>Mind. 5 Teiln./mind.7-tägiger Gruppenaufenth.</t>
  </si>
  <si>
    <t>40 und mehr Teilnehmer</t>
  </si>
  <si>
    <t>Mind. 10 Teiln. / begrenzte Anzahl pro Jahr</t>
  </si>
  <si>
    <t>Codierung:</t>
  </si>
  <si>
    <t>mehr als 50 Teilnehmer</t>
  </si>
  <si>
    <t xml:space="preserve"> (Anlage zum Antrag)</t>
  </si>
  <si>
    <r>
      <t>Berichtsbogen -IST- Jugendverbände / Jugendgruppen für das Jahr</t>
    </r>
    <r>
      <rPr>
        <b/>
        <sz val="8"/>
        <rFont val="Arial"/>
        <family val="2"/>
      </rPr>
      <t xml:space="preserve">
Im Berichtsbogen werden nur die Stuttgarter Mitglieder im Sinne der Richtlinie berücksichtigt.</t>
    </r>
  </si>
  <si>
    <t>Projekte</t>
  </si>
  <si>
    <t>Wochenendfreizeiten</t>
  </si>
  <si>
    <t>5-9 Teilnehmer</t>
  </si>
  <si>
    <t>Integrative Jugendarbeit</t>
  </si>
  <si>
    <t>20 - 29 Teilnehmer</t>
  </si>
  <si>
    <t>30 - 39 Teilnehmer</t>
  </si>
  <si>
    <t>Mind. 10 Teiln./mind.7-tägiger Gruppenaufenth.</t>
  </si>
  <si>
    <t>rechtsverbindliche Unterschrift (bitte in Druckbuchstaben wiederholen)</t>
  </si>
  <si>
    <t>BZ14VBE-</t>
  </si>
  <si>
    <t>Berichtsbogen Jugendverbände / Jugendgruppen (Planung für das Jahr 2015)</t>
  </si>
  <si>
    <t>BZ15VBE-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</si>
</sst>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#,##0.00\ &quot;€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0" fillId="0" borderId="0" xfId="47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3" fillId="0" borderId="16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5" fillId="0" borderId="13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33" borderId="3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right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27" xfId="0" applyFont="1" applyFill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3" fillId="34" borderId="35" xfId="0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vertical="center"/>
      <protection/>
    </xf>
    <xf numFmtId="0" fontId="4" fillId="34" borderId="29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right" vertical="center"/>
      <protection/>
    </xf>
    <xf numFmtId="0" fontId="12" fillId="0" borderId="33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right" vertical="center"/>
      <protection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9" fillId="33" borderId="28" xfId="0" applyFont="1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showZeros="0" tabSelected="1" view="pageBreakPreview" zoomScale="70" zoomScaleNormal="93" zoomScaleSheetLayoutView="70" zoomScalePageLayoutView="0" workbookViewId="0" topLeftCell="A1">
      <selection activeCell="O1" sqref="O1"/>
    </sheetView>
  </sheetViews>
  <sheetFormatPr defaultColWidth="11.421875" defaultRowHeight="12.75"/>
  <cols>
    <col min="1" max="2" width="11.421875" style="1" customWidth="1"/>
    <col min="3" max="3" width="12.421875" style="1" customWidth="1"/>
    <col min="4" max="4" width="4.140625" style="1" customWidth="1"/>
    <col min="5" max="5" width="9.8515625" style="1" customWidth="1"/>
    <col min="6" max="6" width="7.7109375" style="1" customWidth="1"/>
    <col min="7" max="7" width="9.7109375" style="1" customWidth="1"/>
    <col min="8" max="8" width="9.8515625" style="1" customWidth="1"/>
    <col min="9" max="9" width="7.7109375" style="1" customWidth="1"/>
    <col min="10" max="10" width="9.7109375" style="1" customWidth="1"/>
    <col min="11" max="11" width="9.8515625" style="1" customWidth="1"/>
    <col min="12" max="12" width="7.7109375" style="1" customWidth="1"/>
    <col min="13" max="13" width="9.7109375" style="1" customWidth="1"/>
    <col min="14" max="14" width="9.8515625" style="1" customWidth="1"/>
    <col min="15" max="15" width="16.7109375" style="1" customWidth="1"/>
    <col min="16" max="16384" width="11.421875" style="1" customWidth="1"/>
  </cols>
  <sheetData>
    <row r="1" spans="1:15" ht="34.5" customHeight="1">
      <c r="A1" s="125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3">
        <v>2014</v>
      </c>
      <c r="M1" s="123"/>
      <c r="N1" s="32" t="s">
        <v>49</v>
      </c>
      <c r="O1" s="91" t="s">
        <v>61</v>
      </c>
    </row>
    <row r="2" ht="3.75" customHeight="1"/>
    <row r="3" spans="1:15" ht="19.5" customHeight="1">
      <c r="A3" s="112" t="s">
        <v>25</v>
      </c>
      <c r="B3" s="112"/>
      <c r="C3" s="11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6" customHeight="1" thickBot="1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66" customFormat="1" ht="12.75" thickBot="1">
      <c r="A5" s="113" t="s">
        <v>1</v>
      </c>
      <c r="B5" s="114"/>
      <c r="C5" s="115"/>
      <c r="D5" s="63"/>
      <c r="E5" s="64" t="s">
        <v>20</v>
      </c>
      <c r="F5" s="119" t="s">
        <v>2</v>
      </c>
      <c r="G5" s="120"/>
      <c r="H5" s="64" t="s">
        <v>20</v>
      </c>
      <c r="I5" s="119" t="s">
        <v>3</v>
      </c>
      <c r="J5" s="120"/>
      <c r="K5" s="64" t="s">
        <v>20</v>
      </c>
      <c r="L5" s="119" t="s">
        <v>4</v>
      </c>
      <c r="M5" s="120"/>
      <c r="N5" s="64" t="s">
        <v>20</v>
      </c>
      <c r="O5" s="65" t="s">
        <v>5</v>
      </c>
    </row>
    <row r="6" spans="1:15" ht="12.75">
      <c r="A6" s="116" t="s">
        <v>0</v>
      </c>
      <c r="B6" s="117"/>
      <c r="C6" s="118"/>
      <c r="D6" s="96"/>
      <c r="E6" s="98"/>
      <c r="F6" s="92" t="s">
        <v>28</v>
      </c>
      <c r="G6" s="93"/>
      <c r="H6" s="98"/>
      <c r="I6" s="92" t="s">
        <v>30</v>
      </c>
      <c r="J6" s="93"/>
      <c r="K6" s="98"/>
      <c r="L6" s="92" t="s">
        <v>31</v>
      </c>
      <c r="M6" s="93"/>
      <c r="N6" s="98"/>
      <c r="O6" s="121" t="s">
        <v>32</v>
      </c>
    </row>
    <row r="7" spans="1:15" ht="13.5" thickBot="1">
      <c r="A7" s="106" t="s">
        <v>22</v>
      </c>
      <c r="B7" s="107"/>
      <c r="C7" s="108"/>
      <c r="D7" s="97"/>
      <c r="E7" s="99"/>
      <c r="F7" s="94"/>
      <c r="G7" s="95"/>
      <c r="H7" s="99"/>
      <c r="I7" s="94"/>
      <c r="J7" s="95"/>
      <c r="K7" s="99"/>
      <c r="L7" s="94"/>
      <c r="M7" s="95"/>
      <c r="N7" s="99"/>
      <c r="O7" s="122"/>
    </row>
    <row r="8" spans="1:15" s="66" customFormat="1" ht="12">
      <c r="A8" s="53" t="s">
        <v>17</v>
      </c>
      <c r="B8" s="54">
        <v>4</v>
      </c>
      <c r="C8" s="55"/>
      <c r="D8" s="56"/>
      <c r="E8" s="100">
        <f>(B8)*(E6)</f>
        <v>0</v>
      </c>
      <c r="F8" s="9"/>
      <c r="G8" s="10"/>
      <c r="H8" s="100">
        <f>2*(B8)*(H6)</f>
        <v>0</v>
      </c>
      <c r="I8" s="9"/>
      <c r="J8" s="10"/>
      <c r="K8" s="100">
        <f>3*(B8)*(K6)</f>
        <v>0</v>
      </c>
      <c r="L8" s="9"/>
      <c r="M8" s="10"/>
      <c r="N8" s="100">
        <f>4*(B8)*(N6)</f>
        <v>0</v>
      </c>
      <c r="O8" s="11"/>
    </row>
    <row r="9" spans="1:15" s="66" customFormat="1" ht="13.5" customHeight="1" thickBot="1">
      <c r="A9" s="75" t="s">
        <v>18</v>
      </c>
      <c r="B9" s="76">
        <f>(E8)+(H8)+(K8)+(N8)</f>
        <v>0</v>
      </c>
      <c r="C9" s="77"/>
      <c r="D9" s="78"/>
      <c r="E9" s="101"/>
      <c r="F9" s="16"/>
      <c r="G9" s="17"/>
      <c r="H9" s="101"/>
      <c r="I9" s="16"/>
      <c r="J9" s="17"/>
      <c r="K9" s="101"/>
      <c r="L9" s="16"/>
      <c r="M9" s="17"/>
      <c r="N9" s="101"/>
      <c r="O9" s="18"/>
    </row>
    <row r="10" spans="1:15" ht="12.75" customHeight="1">
      <c r="A10" s="103" t="s">
        <v>19</v>
      </c>
      <c r="B10" s="104"/>
      <c r="C10" s="105"/>
      <c r="D10" s="96"/>
      <c r="E10" s="98"/>
      <c r="F10" s="92" t="s">
        <v>29</v>
      </c>
      <c r="G10" s="93"/>
      <c r="H10" s="98"/>
      <c r="I10" s="92" t="s">
        <v>33</v>
      </c>
      <c r="J10" s="93"/>
      <c r="K10" s="98"/>
      <c r="L10" s="92" t="s">
        <v>34</v>
      </c>
      <c r="M10" s="93"/>
      <c r="N10" s="98"/>
      <c r="O10" s="121" t="s">
        <v>35</v>
      </c>
    </row>
    <row r="11" spans="1:15" ht="13.5" thickBot="1">
      <c r="A11" s="106" t="s">
        <v>48</v>
      </c>
      <c r="B11" s="107"/>
      <c r="C11" s="108"/>
      <c r="D11" s="97"/>
      <c r="E11" s="99"/>
      <c r="F11" s="94"/>
      <c r="G11" s="95"/>
      <c r="H11" s="99"/>
      <c r="I11" s="94"/>
      <c r="J11" s="95"/>
      <c r="K11" s="99"/>
      <c r="L11" s="94"/>
      <c r="M11" s="95"/>
      <c r="N11" s="99"/>
      <c r="O11" s="122"/>
    </row>
    <row r="12" spans="1:15" s="66" customFormat="1" ht="12">
      <c r="A12" s="58" t="s">
        <v>17</v>
      </c>
      <c r="B12" s="54">
        <v>2</v>
      </c>
      <c r="C12" s="55"/>
      <c r="D12" s="56"/>
      <c r="E12" s="100">
        <f>(B12)*(E10)</f>
        <v>0</v>
      </c>
      <c r="F12" s="9"/>
      <c r="G12" s="10"/>
      <c r="H12" s="100">
        <f>2*(B12)*(H10)</f>
        <v>0</v>
      </c>
      <c r="I12" s="9"/>
      <c r="J12" s="10"/>
      <c r="K12" s="100">
        <f>3*(B12)*(K10)</f>
        <v>0</v>
      </c>
      <c r="L12" s="9"/>
      <c r="M12" s="10"/>
      <c r="N12" s="100">
        <f>4*(B12)*(N10)</f>
        <v>0</v>
      </c>
      <c r="O12" s="11"/>
    </row>
    <row r="13" spans="1:15" s="74" customFormat="1" ht="12.75" thickBot="1">
      <c r="A13" s="67" t="s">
        <v>18</v>
      </c>
      <c r="B13" s="68">
        <f>(E12)+(H12)+(K12)+(N12)</f>
        <v>0</v>
      </c>
      <c r="C13" s="69"/>
      <c r="D13" s="70"/>
      <c r="E13" s="101"/>
      <c r="F13" s="71"/>
      <c r="G13" s="72"/>
      <c r="H13" s="101"/>
      <c r="I13" s="71"/>
      <c r="J13" s="72"/>
      <c r="K13" s="101"/>
      <c r="L13" s="71"/>
      <c r="M13" s="72"/>
      <c r="N13" s="101"/>
      <c r="O13" s="73"/>
    </row>
    <row r="14" spans="1:15" s="38" customFormat="1" ht="12.75" customHeight="1">
      <c r="A14" s="103" t="s">
        <v>53</v>
      </c>
      <c r="B14" s="104"/>
      <c r="C14" s="105"/>
      <c r="D14" s="131"/>
      <c r="E14" s="98"/>
      <c r="F14" s="127" t="s">
        <v>27</v>
      </c>
      <c r="G14" s="128"/>
      <c r="H14" s="98"/>
      <c r="I14" s="127" t="s">
        <v>36</v>
      </c>
      <c r="J14" s="128"/>
      <c r="K14" s="98"/>
      <c r="L14" s="127" t="s">
        <v>37</v>
      </c>
      <c r="M14" s="128"/>
      <c r="N14" s="98"/>
      <c r="O14" s="121" t="s">
        <v>41</v>
      </c>
    </row>
    <row r="15" spans="1:15" s="38" customFormat="1" ht="13.5" thickBot="1">
      <c r="A15" s="106" t="s">
        <v>6</v>
      </c>
      <c r="B15" s="107"/>
      <c r="C15" s="108"/>
      <c r="D15" s="132"/>
      <c r="E15" s="99"/>
      <c r="F15" s="129"/>
      <c r="G15" s="130"/>
      <c r="H15" s="99"/>
      <c r="I15" s="129"/>
      <c r="J15" s="130"/>
      <c r="K15" s="99"/>
      <c r="L15" s="129"/>
      <c r="M15" s="130"/>
      <c r="N15" s="99"/>
      <c r="O15" s="122"/>
    </row>
    <row r="16" spans="1:15" s="66" customFormat="1" ht="12">
      <c r="A16" s="58" t="s">
        <v>17</v>
      </c>
      <c r="B16" s="54">
        <v>3</v>
      </c>
      <c r="C16" s="55"/>
      <c r="D16" s="56"/>
      <c r="E16" s="100">
        <f>(B16)*(E14)</f>
        <v>0</v>
      </c>
      <c r="F16" s="19"/>
      <c r="G16" s="20"/>
      <c r="H16" s="100">
        <f>2*(B16)*(H14)</f>
        <v>0</v>
      </c>
      <c r="I16" s="9"/>
      <c r="J16" s="10"/>
      <c r="K16" s="100">
        <f>3*(B16)*(K14)</f>
        <v>0</v>
      </c>
      <c r="L16" s="9"/>
      <c r="M16" s="10"/>
      <c r="N16" s="100">
        <f>2*(N14)</f>
        <v>0</v>
      </c>
      <c r="O16" s="11"/>
    </row>
    <row r="17" spans="1:15" s="74" customFormat="1" ht="12.75" thickBot="1">
      <c r="A17" s="67" t="s">
        <v>18</v>
      </c>
      <c r="B17" s="68">
        <f>(E16)+(H16)+(K16)+(N16)</f>
        <v>0</v>
      </c>
      <c r="C17" s="69"/>
      <c r="D17" s="70"/>
      <c r="E17" s="101"/>
      <c r="F17" s="71"/>
      <c r="G17" s="72"/>
      <c r="H17" s="101"/>
      <c r="I17" s="71"/>
      <c r="J17" s="72"/>
      <c r="K17" s="101"/>
      <c r="L17" s="71"/>
      <c r="M17" s="72"/>
      <c r="N17" s="101"/>
      <c r="O17" s="73"/>
    </row>
    <row r="18" spans="1:15" ht="12.75">
      <c r="A18" s="103" t="s">
        <v>54</v>
      </c>
      <c r="B18" s="104"/>
      <c r="C18" s="105"/>
      <c r="D18" s="131"/>
      <c r="E18" s="98"/>
      <c r="F18" s="133" t="s">
        <v>55</v>
      </c>
      <c r="G18" s="134"/>
      <c r="H18" s="98"/>
      <c r="I18" s="133" t="s">
        <v>39</v>
      </c>
      <c r="J18" s="134"/>
      <c r="K18" s="98"/>
      <c r="L18" s="133" t="s">
        <v>38</v>
      </c>
      <c r="M18" s="134"/>
      <c r="N18" s="146"/>
      <c r="O18" s="121"/>
    </row>
    <row r="19" spans="1:15" ht="13.5" thickBot="1">
      <c r="A19" s="106" t="s">
        <v>6</v>
      </c>
      <c r="B19" s="107"/>
      <c r="C19" s="108"/>
      <c r="D19" s="132"/>
      <c r="E19" s="99"/>
      <c r="F19" s="135"/>
      <c r="G19" s="136"/>
      <c r="H19" s="99"/>
      <c r="I19" s="135"/>
      <c r="J19" s="136"/>
      <c r="K19" s="99"/>
      <c r="L19" s="135"/>
      <c r="M19" s="136"/>
      <c r="N19" s="147"/>
      <c r="O19" s="122"/>
    </row>
    <row r="20" spans="1:15" s="66" customFormat="1" ht="12">
      <c r="A20" s="58" t="s">
        <v>17</v>
      </c>
      <c r="B20" s="59">
        <v>3</v>
      </c>
      <c r="C20" s="60"/>
      <c r="D20" s="61"/>
      <c r="E20" s="137">
        <f>(B20)*(E18)</f>
        <v>0</v>
      </c>
      <c r="F20" s="40"/>
      <c r="G20" s="41"/>
      <c r="H20" s="137">
        <f>2*(B20)*(H18)</f>
        <v>0</v>
      </c>
      <c r="I20" s="42"/>
      <c r="J20" s="43"/>
      <c r="K20" s="137">
        <f>3*(B20)*(K18)</f>
        <v>0</v>
      </c>
      <c r="L20" s="42"/>
      <c r="M20" s="43"/>
      <c r="N20" s="144"/>
      <c r="O20" s="44"/>
    </row>
    <row r="21" spans="1:15" s="74" customFormat="1" ht="12.75" thickBot="1">
      <c r="A21" s="67" t="s">
        <v>18</v>
      </c>
      <c r="B21" s="68">
        <f>(E20)+(H20)+(K20)</f>
        <v>0</v>
      </c>
      <c r="C21" s="69"/>
      <c r="D21" s="70"/>
      <c r="E21" s="138"/>
      <c r="F21" s="71"/>
      <c r="G21" s="72"/>
      <c r="H21" s="138"/>
      <c r="I21" s="71"/>
      <c r="J21" s="72"/>
      <c r="K21" s="138"/>
      <c r="L21" s="71"/>
      <c r="M21" s="72"/>
      <c r="N21" s="145"/>
      <c r="O21" s="73"/>
    </row>
    <row r="22" spans="1:15" ht="12.75" customHeight="1">
      <c r="A22" s="103" t="s">
        <v>7</v>
      </c>
      <c r="B22" s="104"/>
      <c r="C22" s="105"/>
      <c r="D22" s="96"/>
      <c r="E22" s="98"/>
      <c r="F22" s="92" t="s">
        <v>42</v>
      </c>
      <c r="G22" s="93"/>
      <c r="H22" s="98"/>
      <c r="I22" s="133" t="s">
        <v>50</v>
      </c>
      <c r="J22" s="134"/>
      <c r="K22" s="96"/>
      <c r="L22" s="7"/>
      <c r="M22" s="93"/>
      <c r="N22" s="96"/>
      <c r="O22" s="121"/>
    </row>
    <row r="23" spans="1:15" ht="13.5" thickBot="1">
      <c r="A23" s="106" t="s">
        <v>23</v>
      </c>
      <c r="B23" s="107"/>
      <c r="C23" s="108"/>
      <c r="D23" s="97"/>
      <c r="E23" s="99"/>
      <c r="F23" s="94"/>
      <c r="G23" s="95"/>
      <c r="H23" s="99"/>
      <c r="I23" s="135"/>
      <c r="J23" s="136"/>
      <c r="K23" s="97"/>
      <c r="L23" s="8"/>
      <c r="M23" s="95"/>
      <c r="N23" s="97"/>
      <c r="O23" s="122"/>
    </row>
    <row r="24" spans="1:15" s="66" customFormat="1" ht="12">
      <c r="A24" s="58" t="s">
        <v>17</v>
      </c>
      <c r="B24" s="54">
        <v>3</v>
      </c>
      <c r="C24" s="55"/>
      <c r="D24" s="56"/>
      <c r="E24" s="100">
        <f>(B24)*(E22)</f>
        <v>0</v>
      </c>
      <c r="F24" s="9"/>
      <c r="G24" s="10"/>
      <c r="H24" s="100">
        <f>2*(B24)*(H22)</f>
        <v>0</v>
      </c>
      <c r="I24" s="9"/>
      <c r="J24" s="10"/>
      <c r="K24" s="139"/>
      <c r="L24" s="9"/>
      <c r="M24" s="10"/>
      <c r="N24" s="139"/>
      <c r="O24" s="11"/>
    </row>
    <row r="25" spans="1:15" s="74" customFormat="1" ht="12.75" thickBot="1">
      <c r="A25" s="67" t="s">
        <v>18</v>
      </c>
      <c r="B25" s="68">
        <f>(E24)+(H24)</f>
        <v>0</v>
      </c>
      <c r="C25" s="69"/>
      <c r="D25" s="70"/>
      <c r="E25" s="101"/>
      <c r="F25" s="71"/>
      <c r="G25" s="72"/>
      <c r="H25" s="101"/>
      <c r="I25" s="71"/>
      <c r="J25" s="72"/>
      <c r="K25" s="140"/>
      <c r="L25" s="71"/>
      <c r="M25" s="72"/>
      <c r="N25" s="140"/>
      <c r="O25" s="73"/>
    </row>
    <row r="26" spans="1:15" ht="12.75" customHeight="1">
      <c r="A26" s="103" t="s">
        <v>8</v>
      </c>
      <c r="B26" s="104"/>
      <c r="C26" s="105"/>
      <c r="D26" s="96"/>
      <c r="E26" s="98"/>
      <c r="F26" s="92" t="s">
        <v>40</v>
      </c>
      <c r="G26" s="93"/>
      <c r="H26" s="96"/>
      <c r="I26" s="7"/>
      <c r="J26" s="93"/>
      <c r="K26" s="96"/>
      <c r="L26" s="7"/>
      <c r="M26" s="93"/>
      <c r="N26" s="96"/>
      <c r="O26" s="121"/>
    </row>
    <row r="27" spans="1:15" ht="13.5" thickBot="1">
      <c r="A27" s="106" t="s">
        <v>24</v>
      </c>
      <c r="B27" s="107"/>
      <c r="C27" s="108"/>
      <c r="D27" s="97"/>
      <c r="E27" s="99"/>
      <c r="F27" s="94"/>
      <c r="G27" s="95"/>
      <c r="H27" s="97"/>
      <c r="I27" s="8"/>
      <c r="J27" s="95"/>
      <c r="K27" s="97"/>
      <c r="L27" s="8"/>
      <c r="M27" s="95"/>
      <c r="N27" s="97"/>
      <c r="O27" s="122"/>
    </row>
    <row r="28" spans="1:15" s="66" customFormat="1" ht="12">
      <c r="A28" s="58" t="s">
        <v>17</v>
      </c>
      <c r="B28" s="54">
        <v>2</v>
      </c>
      <c r="C28" s="55"/>
      <c r="D28" s="56"/>
      <c r="E28" s="100">
        <f>(B28)*(E26)</f>
        <v>0</v>
      </c>
      <c r="F28" s="9"/>
      <c r="G28" s="10"/>
      <c r="H28" s="139"/>
      <c r="I28" s="9"/>
      <c r="J28" s="10"/>
      <c r="K28" s="139"/>
      <c r="L28" s="9"/>
      <c r="M28" s="10"/>
      <c r="N28" s="139"/>
      <c r="O28" s="11"/>
    </row>
    <row r="29" spans="1:15" s="74" customFormat="1" ht="12.75" thickBot="1">
      <c r="A29" s="67" t="s">
        <v>18</v>
      </c>
      <c r="B29" s="68">
        <f>(E28)</f>
        <v>0</v>
      </c>
      <c r="C29" s="69"/>
      <c r="D29" s="70"/>
      <c r="E29" s="101"/>
      <c r="F29" s="71"/>
      <c r="G29" s="72"/>
      <c r="H29" s="140"/>
      <c r="I29" s="71"/>
      <c r="J29" s="72"/>
      <c r="K29" s="140"/>
      <c r="L29" s="71"/>
      <c r="M29" s="72"/>
      <c r="N29" s="140"/>
      <c r="O29" s="73"/>
    </row>
    <row r="30" spans="1:15" ht="12.75">
      <c r="A30" s="103" t="s">
        <v>9</v>
      </c>
      <c r="B30" s="104"/>
      <c r="C30" s="105"/>
      <c r="D30" s="96"/>
      <c r="E30" s="98"/>
      <c r="F30" s="92" t="s">
        <v>13</v>
      </c>
      <c r="G30" s="93"/>
      <c r="H30" s="98"/>
      <c r="I30" s="92" t="s">
        <v>11</v>
      </c>
      <c r="J30" s="93"/>
      <c r="K30" s="98"/>
      <c r="L30" s="92" t="s">
        <v>12</v>
      </c>
      <c r="M30" s="93"/>
      <c r="N30" s="98"/>
      <c r="O30" s="121" t="s">
        <v>43</v>
      </c>
    </row>
    <row r="31" spans="1:15" ht="13.5" thickBot="1">
      <c r="A31" s="106" t="s">
        <v>10</v>
      </c>
      <c r="B31" s="107"/>
      <c r="C31" s="108"/>
      <c r="D31" s="97"/>
      <c r="E31" s="99"/>
      <c r="F31" s="94"/>
      <c r="G31" s="95"/>
      <c r="H31" s="99"/>
      <c r="I31" s="94"/>
      <c r="J31" s="95"/>
      <c r="K31" s="99"/>
      <c r="L31" s="94"/>
      <c r="M31" s="95"/>
      <c r="N31" s="99"/>
      <c r="O31" s="122"/>
    </row>
    <row r="32" spans="1:15" s="66" customFormat="1" ht="12">
      <c r="A32" s="58" t="s">
        <v>17</v>
      </c>
      <c r="B32" s="54">
        <v>2</v>
      </c>
      <c r="C32" s="55"/>
      <c r="D32" s="56"/>
      <c r="E32" s="100">
        <f>(B32)*(E30)</f>
        <v>0</v>
      </c>
      <c r="F32" s="9"/>
      <c r="G32" s="10"/>
      <c r="H32" s="100">
        <f>2*(B32)*(H30)</f>
        <v>0</v>
      </c>
      <c r="I32" s="9"/>
      <c r="J32" s="10"/>
      <c r="K32" s="100">
        <f>3*(B32)*(K30)</f>
        <v>0</v>
      </c>
      <c r="L32" s="9"/>
      <c r="M32" s="10"/>
      <c r="N32" s="100">
        <f>4*(B32)*(N30)</f>
        <v>0</v>
      </c>
      <c r="O32" s="11"/>
    </row>
    <row r="33" spans="1:15" s="74" customFormat="1" ht="12.75" thickBot="1">
      <c r="A33" s="67" t="s">
        <v>18</v>
      </c>
      <c r="B33" s="68">
        <f>(E32)+(H32)+(K32)+(N32)</f>
        <v>0</v>
      </c>
      <c r="C33" s="69"/>
      <c r="D33" s="70"/>
      <c r="E33" s="101"/>
      <c r="F33" s="71"/>
      <c r="G33" s="72"/>
      <c r="H33" s="101"/>
      <c r="I33" s="79"/>
      <c r="J33" s="80"/>
      <c r="K33" s="101"/>
      <c r="L33" s="71"/>
      <c r="M33" s="72"/>
      <c r="N33" s="101"/>
      <c r="O33" s="73"/>
    </row>
    <row r="34" spans="1:15" ht="12.75" customHeight="1">
      <c r="A34" s="103" t="s">
        <v>14</v>
      </c>
      <c r="B34" s="104"/>
      <c r="C34" s="105"/>
      <c r="D34" s="96"/>
      <c r="E34" s="98"/>
      <c r="F34" s="92" t="s">
        <v>28</v>
      </c>
      <c r="G34" s="93"/>
      <c r="H34" s="98"/>
      <c r="I34" s="92" t="s">
        <v>44</v>
      </c>
      <c r="J34" s="93"/>
      <c r="K34" s="98"/>
      <c r="L34" s="92" t="s">
        <v>45</v>
      </c>
      <c r="M34" s="93"/>
      <c r="N34" s="98"/>
      <c r="O34" s="121" t="s">
        <v>47</v>
      </c>
    </row>
    <row r="35" spans="1:15" ht="13.5" thickBot="1">
      <c r="A35" s="106" t="s">
        <v>46</v>
      </c>
      <c r="B35" s="107"/>
      <c r="C35" s="108"/>
      <c r="D35" s="97"/>
      <c r="E35" s="99"/>
      <c r="F35" s="94"/>
      <c r="G35" s="95"/>
      <c r="H35" s="99"/>
      <c r="I35" s="94"/>
      <c r="J35" s="95"/>
      <c r="K35" s="99"/>
      <c r="L35" s="94"/>
      <c r="M35" s="95"/>
      <c r="N35" s="99"/>
      <c r="O35" s="122"/>
    </row>
    <row r="36" spans="1:15" s="66" customFormat="1" ht="12">
      <c r="A36" s="58" t="s">
        <v>17</v>
      </c>
      <c r="B36" s="54">
        <v>7</v>
      </c>
      <c r="C36" s="55"/>
      <c r="D36" s="56"/>
      <c r="E36" s="100">
        <f>(B36)*(E34)</f>
        <v>0</v>
      </c>
      <c r="F36" s="9"/>
      <c r="G36" s="10"/>
      <c r="H36" s="100">
        <f>2*(B36)*(H34)</f>
        <v>0</v>
      </c>
      <c r="I36" s="9"/>
      <c r="J36" s="10"/>
      <c r="K36" s="100">
        <f>3*(B36)*(K34)</f>
        <v>0</v>
      </c>
      <c r="L36" s="9"/>
      <c r="M36" s="10"/>
      <c r="N36" s="100">
        <f>4*(B36)*(N34)</f>
        <v>0</v>
      </c>
      <c r="O36" s="11"/>
    </row>
    <row r="37" spans="1:15" s="74" customFormat="1" ht="12.75" thickBot="1">
      <c r="A37" s="67" t="s">
        <v>18</v>
      </c>
      <c r="B37" s="68">
        <f>(E36)+(H36)+(K36)+(N36)</f>
        <v>0</v>
      </c>
      <c r="C37" s="69"/>
      <c r="D37" s="70"/>
      <c r="E37" s="101"/>
      <c r="F37" s="71"/>
      <c r="G37" s="72"/>
      <c r="H37" s="101"/>
      <c r="I37" s="71"/>
      <c r="J37" s="72"/>
      <c r="K37" s="101"/>
      <c r="L37" s="71"/>
      <c r="M37" s="72"/>
      <c r="N37" s="101"/>
      <c r="O37" s="73"/>
    </row>
    <row r="38" spans="1:15" ht="12.75" customHeight="1">
      <c r="A38" s="103" t="s">
        <v>56</v>
      </c>
      <c r="B38" s="104"/>
      <c r="C38" s="105"/>
      <c r="D38" s="96"/>
      <c r="E38" s="98"/>
      <c r="F38" s="92" t="s">
        <v>44</v>
      </c>
      <c r="G38" s="93"/>
      <c r="H38" s="98"/>
      <c r="I38" s="92" t="s">
        <v>57</v>
      </c>
      <c r="J38" s="93"/>
      <c r="K38" s="98"/>
      <c r="L38" s="92" t="s">
        <v>58</v>
      </c>
      <c r="M38" s="93"/>
      <c r="N38" s="98"/>
      <c r="O38" s="121" t="s">
        <v>47</v>
      </c>
    </row>
    <row r="39" spans="1:15" ht="13.5" thickBot="1">
      <c r="A39" s="106" t="s">
        <v>59</v>
      </c>
      <c r="B39" s="107"/>
      <c r="C39" s="108"/>
      <c r="D39" s="97"/>
      <c r="E39" s="99"/>
      <c r="F39" s="94"/>
      <c r="G39" s="95"/>
      <c r="H39" s="99"/>
      <c r="I39" s="94"/>
      <c r="J39" s="95"/>
      <c r="K39" s="99"/>
      <c r="L39" s="94"/>
      <c r="M39" s="95"/>
      <c r="N39" s="99"/>
      <c r="O39" s="122"/>
    </row>
    <row r="40" spans="1:15" s="66" customFormat="1" ht="12">
      <c r="A40" s="58" t="s">
        <v>17</v>
      </c>
      <c r="B40" s="54">
        <v>7</v>
      </c>
      <c r="C40" s="55"/>
      <c r="D40" s="56"/>
      <c r="E40" s="100">
        <f>(B40)*(E38)</f>
        <v>0</v>
      </c>
      <c r="F40" s="9"/>
      <c r="G40" s="10"/>
      <c r="H40" s="100">
        <f>2*(B40)*(H38)</f>
        <v>0</v>
      </c>
      <c r="I40" s="9"/>
      <c r="J40" s="10"/>
      <c r="K40" s="100">
        <f>3*(B40)*(K38)</f>
        <v>0</v>
      </c>
      <c r="L40" s="9"/>
      <c r="M40" s="10"/>
      <c r="N40" s="100">
        <f>4*(B40)*(N38)</f>
        <v>0</v>
      </c>
      <c r="O40" s="11"/>
    </row>
    <row r="41" spans="1:15" s="74" customFormat="1" ht="12.75" thickBot="1">
      <c r="A41" s="67" t="s">
        <v>18</v>
      </c>
      <c r="B41" s="68">
        <f>(E40)+(H40)+(K40)+(N40)</f>
        <v>0</v>
      </c>
      <c r="C41" s="69"/>
      <c r="D41" s="70"/>
      <c r="E41" s="101"/>
      <c r="F41" s="71"/>
      <c r="G41" s="72"/>
      <c r="H41" s="101"/>
      <c r="I41" s="71"/>
      <c r="J41" s="72"/>
      <c r="K41" s="101"/>
      <c r="L41" s="71"/>
      <c r="M41" s="72"/>
      <c r="N41" s="101"/>
      <c r="O41" s="73"/>
    </row>
    <row r="42" spans="1:15" ht="12.75" customHeight="1">
      <c r="A42" s="103" t="s">
        <v>15</v>
      </c>
      <c r="B42" s="104"/>
      <c r="C42" s="105"/>
      <c r="D42" s="96"/>
      <c r="E42" s="98"/>
      <c r="F42" s="92" t="s">
        <v>28</v>
      </c>
      <c r="G42" s="93"/>
      <c r="H42" s="98"/>
      <c r="I42" s="92" t="s">
        <v>44</v>
      </c>
      <c r="J42" s="93"/>
      <c r="K42" s="98"/>
      <c r="L42" s="92" t="s">
        <v>45</v>
      </c>
      <c r="M42" s="93"/>
      <c r="N42" s="98"/>
      <c r="O42" s="121" t="s">
        <v>47</v>
      </c>
    </row>
    <row r="43" spans="1:15" ht="13.5" thickBot="1">
      <c r="A43" s="106" t="s">
        <v>16</v>
      </c>
      <c r="B43" s="107"/>
      <c r="C43" s="108"/>
      <c r="D43" s="97"/>
      <c r="E43" s="99"/>
      <c r="F43" s="94"/>
      <c r="G43" s="95"/>
      <c r="H43" s="99"/>
      <c r="I43" s="94"/>
      <c r="J43" s="95"/>
      <c r="K43" s="99"/>
      <c r="L43" s="94"/>
      <c r="M43" s="95"/>
      <c r="N43" s="99"/>
      <c r="O43" s="122"/>
    </row>
    <row r="44" spans="1:15" s="66" customFormat="1" ht="12">
      <c r="A44" s="58" t="s">
        <v>17</v>
      </c>
      <c r="B44" s="54">
        <v>5</v>
      </c>
      <c r="C44" s="55"/>
      <c r="D44" s="56"/>
      <c r="E44" s="100">
        <f>(B44)*(E42)</f>
        <v>0</v>
      </c>
      <c r="F44" s="9"/>
      <c r="G44" s="10"/>
      <c r="H44" s="100">
        <f>2*(B44)*(H42)</f>
        <v>0</v>
      </c>
      <c r="I44" s="9"/>
      <c r="J44" s="10"/>
      <c r="K44" s="100">
        <f>3*(B44)*(K42)</f>
        <v>0</v>
      </c>
      <c r="L44" s="9"/>
      <c r="M44" s="10"/>
      <c r="N44" s="100">
        <f>4*(B44)*(N42)</f>
        <v>0</v>
      </c>
      <c r="O44" s="11"/>
    </row>
    <row r="45" spans="1:15" s="74" customFormat="1" ht="12">
      <c r="A45" s="81" t="s">
        <v>18</v>
      </c>
      <c r="B45" s="82">
        <f>(E44)+(H44)+(K44)+(N44)</f>
        <v>0</v>
      </c>
      <c r="C45" s="83"/>
      <c r="D45" s="84"/>
      <c r="E45" s="148"/>
      <c r="F45" s="85"/>
      <c r="G45" s="86"/>
      <c r="H45" s="148"/>
      <c r="I45" s="85"/>
      <c r="J45" s="86"/>
      <c r="K45" s="148"/>
      <c r="L45" s="85"/>
      <c r="M45" s="86"/>
      <c r="N45" s="148"/>
      <c r="O45" s="87"/>
    </row>
    <row r="46" spans="1:15" ht="12.75">
      <c r="A46" s="110" t="s">
        <v>21</v>
      </c>
      <c r="B46" s="111"/>
      <c r="C46" s="28">
        <f>(B9)+(B13)+(B17)+(B21)+(B25)+(B29)+(B33)+(B37)+(B41)+(B45)</f>
        <v>0</v>
      </c>
      <c r="D46" s="28"/>
      <c r="E46" s="28"/>
      <c r="F46" s="29"/>
      <c r="G46" s="29"/>
      <c r="H46" s="28"/>
      <c r="I46" s="29"/>
      <c r="J46" s="29"/>
      <c r="K46" s="28"/>
      <c r="L46" s="29"/>
      <c r="M46" s="29"/>
      <c r="N46" s="28"/>
      <c r="O46" s="30"/>
    </row>
    <row r="47" spans="1:15" s="74" customFormat="1" ht="12">
      <c r="A47" s="102"/>
      <c r="B47" s="102"/>
      <c r="C47" s="102"/>
      <c r="D47" s="102"/>
      <c r="F47" s="88"/>
      <c r="G47" s="88"/>
      <c r="I47" s="88"/>
      <c r="J47" s="142"/>
      <c r="K47" s="142"/>
      <c r="L47" s="142"/>
      <c r="M47" s="142"/>
      <c r="N47" s="142"/>
      <c r="O47" s="142"/>
    </row>
    <row r="48" spans="1:15" s="74" customFormat="1" ht="12">
      <c r="A48" s="109"/>
      <c r="B48" s="109"/>
      <c r="C48" s="109"/>
      <c r="D48" s="109"/>
      <c r="F48" s="88"/>
      <c r="G48" s="88"/>
      <c r="I48" s="88"/>
      <c r="J48" s="143"/>
      <c r="K48" s="143"/>
      <c r="L48" s="143"/>
      <c r="M48" s="143"/>
      <c r="N48" s="143"/>
      <c r="O48" s="143"/>
    </row>
    <row r="49" spans="1:15" ht="12.75">
      <c r="A49" s="90" t="s">
        <v>26</v>
      </c>
      <c r="B49" s="90"/>
      <c r="C49" s="90"/>
      <c r="D49" s="90"/>
      <c r="F49" s="31"/>
      <c r="G49" s="31"/>
      <c r="I49" s="31"/>
      <c r="J49" s="141" t="s">
        <v>60</v>
      </c>
      <c r="K49" s="141"/>
      <c r="L49" s="141"/>
      <c r="M49" s="141"/>
      <c r="N49" s="141"/>
      <c r="O49" s="141"/>
    </row>
    <row r="50" spans="6:15" ht="12.75">
      <c r="F50" s="31"/>
      <c r="G50" s="31"/>
      <c r="I50" s="31"/>
      <c r="J50" s="31"/>
      <c r="L50" s="31"/>
      <c r="M50" s="31"/>
      <c r="O50" s="31"/>
    </row>
    <row r="51" spans="9:15" ht="12.75">
      <c r="I51" s="31"/>
      <c r="J51" s="31"/>
      <c r="L51" s="31"/>
      <c r="M51" s="31"/>
      <c r="O51" s="31"/>
    </row>
    <row r="52" spans="9:15" ht="12.75">
      <c r="I52" s="31"/>
      <c r="J52" s="31"/>
      <c r="L52" s="31"/>
      <c r="M52" s="31"/>
      <c r="O52" s="31"/>
    </row>
    <row r="53" spans="9:15" ht="12.75">
      <c r="I53" s="31"/>
      <c r="J53" s="31"/>
      <c r="L53" s="31"/>
      <c r="M53" s="31"/>
      <c r="O53" s="31"/>
    </row>
    <row r="54" spans="9:13" ht="12.75">
      <c r="I54" s="31"/>
      <c r="J54" s="31"/>
      <c r="L54" s="31"/>
      <c r="M54" s="31"/>
    </row>
    <row r="55" spans="9:13" ht="12.75">
      <c r="I55" s="31"/>
      <c r="J55" s="31"/>
      <c r="L55" s="31"/>
      <c r="M55" s="31"/>
    </row>
    <row r="56" spans="9:13" ht="12.75">
      <c r="I56" s="31"/>
      <c r="J56" s="31"/>
      <c r="L56" s="31"/>
      <c r="M56" s="31"/>
    </row>
    <row r="57" spans="12:13" ht="12.75">
      <c r="L57" s="31"/>
      <c r="M57" s="31"/>
    </row>
    <row r="58" spans="12:13" ht="12.75">
      <c r="L58" s="31"/>
      <c r="M58" s="31"/>
    </row>
  </sheetData>
  <sheetProtection sheet="1" objects="1" scenarios="1" selectLockedCells="1"/>
  <mergeCells count="163">
    <mergeCell ref="E16:E17"/>
    <mergeCell ref="H16:H17"/>
    <mergeCell ref="K16:K17"/>
    <mergeCell ref="N16:N17"/>
    <mergeCell ref="E44:E45"/>
    <mergeCell ref="H44:H45"/>
    <mergeCell ref="K44:K45"/>
    <mergeCell ref="N44:N45"/>
    <mergeCell ref="N42:N43"/>
    <mergeCell ref="E40:E41"/>
    <mergeCell ref="N8:N9"/>
    <mergeCell ref="E12:E13"/>
    <mergeCell ref="H12:H13"/>
    <mergeCell ref="K12:K13"/>
    <mergeCell ref="N12:N13"/>
    <mergeCell ref="N10:N11"/>
    <mergeCell ref="H8:H9"/>
    <mergeCell ref="E8:E9"/>
    <mergeCell ref="K8:K9"/>
    <mergeCell ref="O18:O19"/>
    <mergeCell ref="A19:C19"/>
    <mergeCell ref="H18:H19"/>
    <mergeCell ref="I18:J19"/>
    <mergeCell ref="K18:K19"/>
    <mergeCell ref="A18:C18"/>
    <mergeCell ref="D18:D19"/>
    <mergeCell ref="E18:E19"/>
    <mergeCell ref="F18:G19"/>
    <mergeCell ref="N18:N19"/>
    <mergeCell ref="E22:E23"/>
    <mergeCell ref="F22:G23"/>
    <mergeCell ref="E24:E25"/>
    <mergeCell ref="N20:N21"/>
    <mergeCell ref="H22:H23"/>
    <mergeCell ref="E20:E21"/>
    <mergeCell ref="H20:H21"/>
    <mergeCell ref="N22:N23"/>
    <mergeCell ref="K22:K23"/>
    <mergeCell ref="H24:H25"/>
    <mergeCell ref="K24:K25"/>
    <mergeCell ref="N24:N25"/>
    <mergeCell ref="E28:E29"/>
    <mergeCell ref="H28:H29"/>
    <mergeCell ref="N28:N29"/>
    <mergeCell ref="E26:E27"/>
    <mergeCell ref="F26:G27"/>
    <mergeCell ref="K42:K43"/>
    <mergeCell ref="I42:J43"/>
    <mergeCell ref="N38:N39"/>
    <mergeCell ref="O34:O35"/>
    <mergeCell ref="K34:K35"/>
    <mergeCell ref="I34:J35"/>
    <mergeCell ref="L34:M35"/>
    <mergeCell ref="N34:N35"/>
    <mergeCell ref="I38:J39"/>
    <mergeCell ref="K38:K39"/>
    <mergeCell ref="J49:O49"/>
    <mergeCell ref="K40:K41"/>
    <mergeCell ref="N40:N41"/>
    <mergeCell ref="J47:O48"/>
    <mergeCell ref="O42:O43"/>
    <mergeCell ref="O30:O31"/>
    <mergeCell ref="N32:N33"/>
    <mergeCell ref="O38:O39"/>
    <mergeCell ref="L42:M43"/>
    <mergeCell ref="L38:M39"/>
    <mergeCell ref="F30:G31"/>
    <mergeCell ref="E30:E31"/>
    <mergeCell ref="H30:H31"/>
    <mergeCell ref="N30:N31"/>
    <mergeCell ref="M26:M27"/>
    <mergeCell ref="L30:M31"/>
    <mergeCell ref="J26:J27"/>
    <mergeCell ref="I30:J31"/>
    <mergeCell ref="K28:K29"/>
    <mergeCell ref="K36:K37"/>
    <mergeCell ref="K30:K31"/>
    <mergeCell ref="H34:H35"/>
    <mergeCell ref="N36:N37"/>
    <mergeCell ref="H36:H37"/>
    <mergeCell ref="K32:K33"/>
    <mergeCell ref="H32:H33"/>
    <mergeCell ref="A30:C30"/>
    <mergeCell ref="D30:D31"/>
    <mergeCell ref="E34:E35"/>
    <mergeCell ref="D34:D35"/>
    <mergeCell ref="A31:C31"/>
    <mergeCell ref="A34:C34"/>
    <mergeCell ref="A35:C35"/>
    <mergeCell ref="E32:E33"/>
    <mergeCell ref="O14:O15"/>
    <mergeCell ref="O22:O23"/>
    <mergeCell ref="M22:M23"/>
    <mergeCell ref="H26:H27"/>
    <mergeCell ref="N26:N27"/>
    <mergeCell ref="O26:O27"/>
    <mergeCell ref="I22:J23"/>
    <mergeCell ref="K26:K27"/>
    <mergeCell ref="L18:M19"/>
    <mergeCell ref="K20:K21"/>
    <mergeCell ref="A15:C15"/>
    <mergeCell ref="K14:K15"/>
    <mergeCell ref="N14:N15"/>
    <mergeCell ref="H14:H15"/>
    <mergeCell ref="F14:G15"/>
    <mergeCell ref="I14:J15"/>
    <mergeCell ref="L14:M15"/>
    <mergeCell ref="A14:C14"/>
    <mergeCell ref="D14:D15"/>
    <mergeCell ref="E14:E15"/>
    <mergeCell ref="O10:O11"/>
    <mergeCell ref="A11:C11"/>
    <mergeCell ref="K10:K11"/>
    <mergeCell ref="I10:J11"/>
    <mergeCell ref="H10:H11"/>
    <mergeCell ref="F10:G11"/>
    <mergeCell ref="E10:E11"/>
    <mergeCell ref="D10:D11"/>
    <mergeCell ref="A10:C10"/>
    <mergeCell ref="L10:M11"/>
    <mergeCell ref="O6:O7"/>
    <mergeCell ref="L6:M7"/>
    <mergeCell ref="L1:M1"/>
    <mergeCell ref="D3:O3"/>
    <mergeCell ref="F5:G5"/>
    <mergeCell ref="I5:J5"/>
    <mergeCell ref="H6:H7"/>
    <mergeCell ref="I6:J7"/>
    <mergeCell ref="K6:K7"/>
    <mergeCell ref="A1:K1"/>
    <mergeCell ref="N6:N7"/>
    <mergeCell ref="A3:C3"/>
    <mergeCell ref="A5:C5"/>
    <mergeCell ref="A6:C6"/>
    <mergeCell ref="E6:E7"/>
    <mergeCell ref="F6:G7"/>
    <mergeCell ref="A7:C7"/>
    <mergeCell ref="D6:D7"/>
    <mergeCell ref="L5:M5"/>
    <mergeCell ref="A27:C27"/>
    <mergeCell ref="D26:D27"/>
    <mergeCell ref="A23:C23"/>
    <mergeCell ref="A26:C26"/>
    <mergeCell ref="D22:D23"/>
    <mergeCell ref="A22:C22"/>
    <mergeCell ref="A47:D47"/>
    <mergeCell ref="A38:C38"/>
    <mergeCell ref="A39:C39"/>
    <mergeCell ref="A43:C43"/>
    <mergeCell ref="A48:D48"/>
    <mergeCell ref="A46:B46"/>
    <mergeCell ref="D42:D43"/>
    <mergeCell ref="A42:C42"/>
    <mergeCell ref="F34:G35"/>
    <mergeCell ref="F42:G43"/>
    <mergeCell ref="D38:D39"/>
    <mergeCell ref="E38:E39"/>
    <mergeCell ref="H42:H43"/>
    <mergeCell ref="H38:H39"/>
    <mergeCell ref="E42:E43"/>
    <mergeCell ref="F38:G39"/>
    <mergeCell ref="E36:E37"/>
    <mergeCell ref="H40:H41"/>
  </mergeCells>
  <printOptions horizontalCentered="1" verticalCentered="1"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scale="91" r:id="rId1"/>
  <headerFooter alignWithMargins="0">
    <oddFooter>&amp;R&amp;6Fbl. Stand  Dezember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view="pageBreakPreview" zoomScale="70" zoomScaleSheetLayoutView="70" zoomScalePageLayoutView="0" workbookViewId="0" topLeftCell="A1">
      <selection activeCell="N2" sqref="N2:O2"/>
    </sheetView>
  </sheetViews>
  <sheetFormatPr defaultColWidth="11.421875" defaultRowHeight="12.75"/>
  <cols>
    <col min="1" max="2" width="11.421875" style="35" customWidth="1"/>
    <col min="3" max="3" width="10.8515625" style="35" customWidth="1"/>
    <col min="4" max="4" width="3.00390625" style="35" customWidth="1"/>
    <col min="5" max="5" width="9.8515625" style="35" customWidth="1"/>
    <col min="6" max="6" width="7.7109375" style="35" customWidth="1"/>
    <col min="7" max="7" width="9.7109375" style="35" customWidth="1"/>
    <col min="8" max="8" width="9.8515625" style="35" customWidth="1"/>
    <col min="9" max="9" width="7.7109375" style="35" customWidth="1"/>
    <col min="10" max="10" width="9.7109375" style="35" customWidth="1"/>
    <col min="11" max="11" width="9.8515625" style="35" customWidth="1"/>
    <col min="12" max="12" width="7.7109375" style="35" customWidth="1"/>
    <col min="13" max="13" width="9.7109375" style="35" customWidth="1"/>
    <col min="14" max="14" width="9.8515625" style="35" customWidth="1"/>
    <col min="15" max="15" width="16.7109375" style="35" customWidth="1"/>
    <col min="16" max="16384" width="11.421875" style="35" customWidth="1"/>
  </cols>
  <sheetData>
    <row r="1" spans="1:15" ht="21.75" customHeight="1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33" t="s">
        <v>51</v>
      </c>
      <c r="O1" s="34"/>
    </row>
    <row r="2" spans="1:15" ht="19.5" customHeight="1">
      <c r="A2" s="158" t="s">
        <v>25</v>
      </c>
      <c r="B2" s="158"/>
      <c r="C2" s="158"/>
      <c r="D2" s="162"/>
      <c r="E2" s="162"/>
      <c r="F2" s="162"/>
      <c r="G2" s="162"/>
      <c r="H2" s="162"/>
      <c r="I2" s="162"/>
      <c r="J2" s="162"/>
      <c r="K2" s="162"/>
      <c r="L2" s="89"/>
      <c r="M2" s="89"/>
      <c r="N2" s="153" t="s">
        <v>63</v>
      </c>
      <c r="O2" s="154"/>
    </row>
    <row r="3" spans="1:15" ht="5.25" customHeight="1" thickBot="1">
      <c r="A3" s="36"/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3.5" thickBot="1">
      <c r="A4" s="159" t="s">
        <v>1</v>
      </c>
      <c r="B4" s="160"/>
      <c r="C4" s="161"/>
      <c r="D4" s="4"/>
      <c r="E4" s="5" t="s">
        <v>20</v>
      </c>
      <c r="F4" s="155" t="s">
        <v>2</v>
      </c>
      <c r="G4" s="156"/>
      <c r="H4" s="5" t="s">
        <v>20</v>
      </c>
      <c r="I4" s="155" t="s">
        <v>3</v>
      </c>
      <c r="J4" s="156"/>
      <c r="K4" s="5" t="s">
        <v>20</v>
      </c>
      <c r="L4" s="155" t="s">
        <v>4</v>
      </c>
      <c r="M4" s="156"/>
      <c r="N4" s="5" t="s">
        <v>20</v>
      </c>
      <c r="O4" s="6" t="s">
        <v>5</v>
      </c>
    </row>
    <row r="5" spans="1:15" ht="12.75">
      <c r="A5" s="103" t="s">
        <v>0</v>
      </c>
      <c r="B5" s="104"/>
      <c r="C5" s="105"/>
      <c r="D5" s="96"/>
      <c r="E5" s="149"/>
      <c r="F5" s="92" t="s">
        <v>28</v>
      </c>
      <c r="G5" s="93"/>
      <c r="H5" s="149"/>
      <c r="I5" s="92" t="s">
        <v>30</v>
      </c>
      <c r="J5" s="93"/>
      <c r="K5" s="149"/>
      <c r="L5" s="92" t="s">
        <v>31</v>
      </c>
      <c r="M5" s="93"/>
      <c r="N5" s="149"/>
      <c r="O5" s="121" t="s">
        <v>32</v>
      </c>
    </row>
    <row r="6" spans="1:15" ht="13.5" thickBot="1">
      <c r="A6" s="106" t="s">
        <v>22</v>
      </c>
      <c r="B6" s="107"/>
      <c r="C6" s="108"/>
      <c r="D6" s="97"/>
      <c r="E6" s="150"/>
      <c r="F6" s="94"/>
      <c r="G6" s="95"/>
      <c r="H6" s="150"/>
      <c r="I6" s="94"/>
      <c r="J6" s="95"/>
      <c r="K6" s="150"/>
      <c r="L6" s="94"/>
      <c r="M6" s="95"/>
      <c r="N6" s="150"/>
      <c r="O6" s="122"/>
    </row>
    <row r="7" spans="1:15" s="57" customFormat="1" ht="12">
      <c r="A7" s="53" t="s">
        <v>17</v>
      </c>
      <c r="B7" s="54">
        <v>4</v>
      </c>
      <c r="C7" s="55"/>
      <c r="D7" s="56"/>
      <c r="E7" s="56">
        <f>(B7)*(E5)</f>
        <v>0</v>
      </c>
      <c r="F7" s="9"/>
      <c r="G7" s="10"/>
      <c r="H7" s="56">
        <f>2*(B7)*(H5)</f>
        <v>0</v>
      </c>
      <c r="I7" s="9"/>
      <c r="J7" s="10"/>
      <c r="K7" s="56">
        <f>3*(B7)*(K5)</f>
        <v>0</v>
      </c>
      <c r="L7" s="9"/>
      <c r="M7" s="10"/>
      <c r="N7" s="56">
        <f>4*(B7)*(N5)</f>
        <v>0</v>
      </c>
      <c r="O7" s="11"/>
    </row>
    <row r="8" spans="1:15" ht="13.5" thickBot="1">
      <c r="A8" s="12" t="s">
        <v>18</v>
      </c>
      <c r="B8" s="13">
        <f>(E7)+(H7)+(K7)+(N7)</f>
        <v>0</v>
      </c>
      <c r="C8" s="14"/>
      <c r="D8" s="15"/>
      <c r="E8" s="1"/>
      <c r="F8" s="16"/>
      <c r="G8" s="17"/>
      <c r="H8" s="15"/>
      <c r="I8" s="16"/>
      <c r="J8" s="17"/>
      <c r="K8" s="15"/>
      <c r="L8" s="16"/>
      <c r="M8" s="17"/>
      <c r="N8" s="15"/>
      <c r="O8" s="18"/>
    </row>
    <row r="9" spans="1:15" ht="12.75">
      <c r="A9" s="103" t="s">
        <v>19</v>
      </c>
      <c r="B9" s="104"/>
      <c r="C9" s="105"/>
      <c r="D9" s="96"/>
      <c r="E9" s="149"/>
      <c r="F9" s="92" t="s">
        <v>29</v>
      </c>
      <c r="G9" s="93"/>
      <c r="H9" s="149"/>
      <c r="I9" s="92" t="s">
        <v>33</v>
      </c>
      <c r="J9" s="93"/>
      <c r="K9" s="149"/>
      <c r="L9" s="92" t="s">
        <v>34</v>
      </c>
      <c r="M9" s="93"/>
      <c r="N9" s="149"/>
      <c r="O9" s="121" t="s">
        <v>35</v>
      </c>
    </row>
    <row r="10" spans="1:15" ht="13.5" thickBot="1">
      <c r="A10" s="106" t="s">
        <v>48</v>
      </c>
      <c r="B10" s="107"/>
      <c r="C10" s="108"/>
      <c r="D10" s="97"/>
      <c r="E10" s="150"/>
      <c r="F10" s="94"/>
      <c r="G10" s="95"/>
      <c r="H10" s="150"/>
      <c r="I10" s="94"/>
      <c r="J10" s="95"/>
      <c r="K10" s="150"/>
      <c r="L10" s="94"/>
      <c r="M10" s="95"/>
      <c r="N10" s="150"/>
      <c r="O10" s="122"/>
    </row>
    <row r="11" spans="1:15" s="57" customFormat="1" ht="12">
      <c r="A11" s="58" t="s">
        <v>17</v>
      </c>
      <c r="B11" s="54">
        <v>2</v>
      </c>
      <c r="C11" s="55"/>
      <c r="D11" s="56"/>
      <c r="E11" s="56">
        <f>(B11)*(E9)</f>
        <v>0</v>
      </c>
      <c r="F11" s="9"/>
      <c r="G11" s="10"/>
      <c r="H11" s="56">
        <f>2*(B11)*(H9)</f>
        <v>0</v>
      </c>
      <c r="I11" s="9"/>
      <c r="J11" s="10"/>
      <c r="K11" s="56">
        <f>3*(B11)*(K9)</f>
        <v>0</v>
      </c>
      <c r="L11" s="9"/>
      <c r="M11" s="10"/>
      <c r="N11" s="56">
        <f>4*(B11)*(N9)</f>
        <v>0</v>
      </c>
      <c r="O11" s="11"/>
    </row>
    <row r="12" spans="1:15" ht="13.5" thickBot="1">
      <c r="A12" s="12" t="s">
        <v>18</v>
      </c>
      <c r="B12" s="13">
        <f>(E11)+(H11)+(K11)+(N11)</f>
        <v>0</v>
      </c>
      <c r="C12" s="14"/>
      <c r="D12" s="15"/>
      <c r="E12" s="15"/>
      <c r="F12" s="16"/>
      <c r="G12" s="17"/>
      <c r="H12" s="15"/>
      <c r="I12" s="16"/>
      <c r="J12" s="17"/>
      <c r="K12" s="15"/>
      <c r="L12" s="16"/>
      <c r="M12" s="17"/>
      <c r="N12" s="15"/>
      <c r="O12" s="18"/>
    </row>
    <row r="13" spans="1:15" s="51" customFormat="1" ht="12.75" customHeight="1">
      <c r="A13" s="103" t="s">
        <v>53</v>
      </c>
      <c r="B13" s="104"/>
      <c r="C13" s="105"/>
      <c r="D13" s="131"/>
      <c r="E13" s="151"/>
      <c r="F13" s="127" t="s">
        <v>27</v>
      </c>
      <c r="G13" s="128"/>
      <c r="H13" s="151"/>
      <c r="I13" s="127" t="s">
        <v>36</v>
      </c>
      <c r="J13" s="128"/>
      <c r="K13" s="151"/>
      <c r="L13" s="127" t="s">
        <v>37</v>
      </c>
      <c r="M13" s="128"/>
      <c r="N13" s="151"/>
      <c r="O13" s="121" t="s">
        <v>41</v>
      </c>
    </row>
    <row r="14" spans="1:15" s="51" customFormat="1" ht="13.5" thickBot="1">
      <c r="A14" s="106" t="s">
        <v>6</v>
      </c>
      <c r="B14" s="107"/>
      <c r="C14" s="108"/>
      <c r="D14" s="132"/>
      <c r="E14" s="152"/>
      <c r="F14" s="129"/>
      <c r="G14" s="130"/>
      <c r="H14" s="152"/>
      <c r="I14" s="129"/>
      <c r="J14" s="130"/>
      <c r="K14" s="152"/>
      <c r="L14" s="129"/>
      <c r="M14" s="130"/>
      <c r="N14" s="152"/>
      <c r="O14" s="122"/>
    </row>
    <row r="15" spans="1:15" s="57" customFormat="1" ht="12">
      <c r="A15" s="58" t="s">
        <v>17</v>
      </c>
      <c r="B15" s="54">
        <v>3</v>
      </c>
      <c r="C15" s="55"/>
      <c r="D15" s="56"/>
      <c r="E15" s="56">
        <f>(B15)*(E13)</f>
        <v>0</v>
      </c>
      <c r="F15" s="19"/>
      <c r="G15" s="20"/>
      <c r="H15" s="56">
        <f>2*(B15)*(H13)</f>
        <v>0</v>
      </c>
      <c r="I15" s="9"/>
      <c r="J15" s="10"/>
      <c r="K15" s="56">
        <f>3*(B15)*(K13)</f>
        <v>0</v>
      </c>
      <c r="L15" s="9"/>
      <c r="M15" s="10"/>
      <c r="N15" s="56">
        <f>2*(N13)</f>
        <v>0</v>
      </c>
      <c r="O15" s="11"/>
    </row>
    <row r="16" spans="1:15" ht="13.5" thickBot="1">
      <c r="A16" s="12" t="s">
        <v>18</v>
      </c>
      <c r="B16" s="13">
        <f>(E15)+(H15)+(K15)+(N15)</f>
        <v>0</v>
      </c>
      <c r="C16" s="14"/>
      <c r="D16" s="15"/>
      <c r="E16" s="15"/>
      <c r="F16" s="16"/>
      <c r="G16" s="17"/>
      <c r="H16" s="15"/>
      <c r="I16" s="16"/>
      <c r="J16" s="17"/>
      <c r="K16" s="15"/>
      <c r="L16" s="16"/>
      <c r="M16" s="17"/>
      <c r="N16" s="15"/>
      <c r="O16" s="18"/>
    </row>
    <row r="17" spans="1:15" s="51" customFormat="1" ht="12.75" customHeight="1">
      <c r="A17" s="103" t="s">
        <v>54</v>
      </c>
      <c r="B17" s="104"/>
      <c r="C17" s="105"/>
      <c r="D17" s="131"/>
      <c r="E17" s="151"/>
      <c r="F17" s="133" t="s">
        <v>55</v>
      </c>
      <c r="G17" s="134"/>
      <c r="H17" s="151"/>
      <c r="I17" s="133" t="s">
        <v>39</v>
      </c>
      <c r="J17" s="134"/>
      <c r="K17" s="151"/>
      <c r="L17" s="133" t="s">
        <v>38</v>
      </c>
      <c r="M17" s="134"/>
      <c r="N17" s="146"/>
      <c r="O17" s="121"/>
    </row>
    <row r="18" spans="1:15" s="51" customFormat="1" ht="13.5" thickBot="1">
      <c r="A18" s="106" t="s">
        <v>6</v>
      </c>
      <c r="B18" s="107"/>
      <c r="C18" s="108"/>
      <c r="D18" s="132"/>
      <c r="E18" s="152"/>
      <c r="F18" s="135"/>
      <c r="G18" s="136"/>
      <c r="H18" s="152"/>
      <c r="I18" s="135"/>
      <c r="J18" s="136"/>
      <c r="K18" s="152"/>
      <c r="L18" s="135"/>
      <c r="M18" s="136"/>
      <c r="N18" s="147"/>
      <c r="O18" s="122"/>
    </row>
    <row r="19" spans="1:15" s="62" customFormat="1" ht="12">
      <c r="A19" s="58" t="s">
        <v>17</v>
      </c>
      <c r="B19" s="59">
        <v>3</v>
      </c>
      <c r="C19" s="60"/>
      <c r="D19" s="61"/>
      <c r="E19" s="61">
        <f>(B19)*(E17)</f>
        <v>0</v>
      </c>
      <c r="F19" s="40"/>
      <c r="G19" s="41"/>
      <c r="H19" s="61">
        <f>2*(B19)*(H17)</f>
        <v>0</v>
      </c>
      <c r="I19" s="42"/>
      <c r="J19" s="43"/>
      <c r="K19" s="61">
        <f>3*(B19)*(K17)</f>
        <v>0</v>
      </c>
      <c r="L19" s="42"/>
      <c r="M19" s="43"/>
      <c r="N19" s="61"/>
      <c r="O19" s="44"/>
    </row>
    <row r="20" spans="1:15" s="39" customFormat="1" ht="13.5" thickBot="1">
      <c r="A20" s="52" t="s">
        <v>18</v>
      </c>
      <c r="B20" s="45">
        <f>(E19)+(H19)+(K19)</f>
        <v>0</v>
      </c>
      <c r="C20" s="46"/>
      <c r="D20" s="47"/>
      <c r="E20" s="47"/>
      <c r="F20" s="48"/>
      <c r="G20" s="49"/>
      <c r="H20" s="47"/>
      <c r="I20" s="48"/>
      <c r="J20" s="49"/>
      <c r="K20" s="47"/>
      <c r="L20" s="48"/>
      <c r="M20" s="49"/>
      <c r="N20" s="47"/>
      <c r="O20" s="50"/>
    </row>
    <row r="21" spans="1:15" ht="12.75">
      <c r="A21" s="103" t="s">
        <v>7</v>
      </c>
      <c r="B21" s="104"/>
      <c r="C21" s="105"/>
      <c r="D21" s="96"/>
      <c r="E21" s="149"/>
      <c r="F21" s="92" t="s">
        <v>42</v>
      </c>
      <c r="G21" s="93"/>
      <c r="H21" s="149"/>
      <c r="I21" s="133" t="s">
        <v>50</v>
      </c>
      <c r="J21" s="134"/>
      <c r="K21" s="96"/>
      <c r="L21" s="7"/>
      <c r="M21" s="93"/>
      <c r="N21" s="96"/>
      <c r="O21" s="121"/>
    </row>
    <row r="22" spans="1:15" ht="13.5" thickBot="1">
      <c r="A22" s="106" t="s">
        <v>23</v>
      </c>
      <c r="B22" s="107"/>
      <c r="C22" s="108"/>
      <c r="D22" s="97"/>
      <c r="E22" s="150"/>
      <c r="F22" s="94"/>
      <c r="G22" s="95"/>
      <c r="H22" s="150"/>
      <c r="I22" s="135"/>
      <c r="J22" s="136"/>
      <c r="K22" s="97"/>
      <c r="L22" s="8"/>
      <c r="M22" s="95"/>
      <c r="N22" s="97"/>
      <c r="O22" s="122"/>
    </row>
    <row r="23" spans="1:15" s="57" customFormat="1" ht="12">
      <c r="A23" s="58" t="s">
        <v>17</v>
      </c>
      <c r="B23" s="54">
        <v>3</v>
      </c>
      <c r="C23" s="55"/>
      <c r="D23" s="56"/>
      <c r="E23" s="56">
        <f>(B23)*(E21)</f>
        <v>0</v>
      </c>
      <c r="F23" s="9"/>
      <c r="G23" s="10"/>
      <c r="H23" s="56">
        <f>2*(B23)*(H21)</f>
        <v>0</v>
      </c>
      <c r="I23" s="9"/>
      <c r="J23" s="10"/>
      <c r="K23" s="56"/>
      <c r="L23" s="9"/>
      <c r="M23" s="10"/>
      <c r="N23" s="56"/>
      <c r="O23" s="11"/>
    </row>
    <row r="24" spans="1:15" ht="13.5" thickBot="1">
      <c r="A24" s="12" t="s">
        <v>18</v>
      </c>
      <c r="B24" s="13">
        <f>(E23)+(H23)</f>
        <v>0</v>
      </c>
      <c r="C24" s="14"/>
      <c r="D24" s="15"/>
      <c r="E24" s="15"/>
      <c r="F24" s="16"/>
      <c r="G24" s="17"/>
      <c r="H24" s="15"/>
      <c r="I24" s="16"/>
      <c r="J24" s="17"/>
      <c r="K24" s="15"/>
      <c r="L24" s="16"/>
      <c r="M24" s="17"/>
      <c r="N24" s="15"/>
      <c r="O24" s="18"/>
    </row>
    <row r="25" spans="1:15" ht="12.75">
      <c r="A25" s="103" t="s">
        <v>8</v>
      </c>
      <c r="B25" s="104"/>
      <c r="C25" s="105"/>
      <c r="D25" s="96"/>
      <c r="E25" s="149"/>
      <c r="F25" s="92" t="s">
        <v>40</v>
      </c>
      <c r="G25" s="93"/>
      <c r="H25" s="96"/>
      <c r="I25" s="7"/>
      <c r="J25" s="93"/>
      <c r="K25" s="96"/>
      <c r="L25" s="7"/>
      <c r="M25" s="93"/>
      <c r="N25" s="96"/>
      <c r="O25" s="121"/>
    </row>
    <row r="26" spans="1:15" ht="13.5" thickBot="1">
      <c r="A26" s="106" t="s">
        <v>24</v>
      </c>
      <c r="B26" s="107"/>
      <c r="C26" s="108"/>
      <c r="D26" s="97"/>
      <c r="E26" s="150"/>
      <c r="F26" s="94"/>
      <c r="G26" s="95"/>
      <c r="H26" s="97"/>
      <c r="I26" s="8"/>
      <c r="J26" s="95"/>
      <c r="K26" s="97"/>
      <c r="L26" s="8"/>
      <c r="M26" s="95"/>
      <c r="N26" s="97"/>
      <c r="O26" s="122"/>
    </row>
    <row r="27" spans="1:15" s="57" customFormat="1" ht="12">
      <c r="A27" s="58" t="s">
        <v>17</v>
      </c>
      <c r="B27" s="54">
        <v>2</v>
      </c>
      <c r="C27" s="55"/>
      <c r="D27" s="56"/>
      <c r="E27" s="56">
        <f>(B27)*(E25)</f>
        <v>0</v>
      </c>
      <c r="F27" s="9"/>
      <c r="G27" s="10"/>
      <c r="H27" s="56"/>
      <c r="I27" s="9"/>
      <c r="J27" s="10"/>
      <c r="K27" s="56"/>
      <c r="L27" s="9"/>
      <c r="M27" s="10"/>
      <c r="N27" s="56"/>
      <c r="O27" s="11"/>
    </row>
    <row r="28" spans="1:15" ht="13.5" thickBot="1">
      <c r="A28" s="12" t="s">
        <v>18</v>
      </c>
      <c r="B28" s="13">
        <f>(E27)</f>
        <v>0</v>
      </c>
      <c r="C28" s="14"/>
      <c r="D28" s="15"/>
      <c r="E28" s="15"/>
      <c r="F28" s="16"/>
      <c r="G28" s="17"/>
      <c r="H28" s="15"/>
      <c r="I28" s="16"/>
      <c r="J28" s="17"/>
      <c r="K28" s="15"/>
      <c r="L28" s="16"/>
      <c r="M28" s="17"/>
      <c r="N28" s="15"/>
      <c r="O28" s="18"/>
    </row>
    <row r="29" spans="1:15" ht="12.75">
      <c r="A29" s="103" t="s">
        <v>9</v>
      </c>
      <c r="B29" s="104"/>
      <c r="C29" s="105"/>
      <c r="D29" s="96"/>
      <c r="E29" s="149"/>
      <c r="F29" s="92" t="s">
        <v>13</v>
      </c>
      <c r="G29" s="93"/>
      <c r="H29" s="149"/>
      <c r="I29" s="92" t="s">
        <v>11</v>
      </c>
      <c r="J29" s="93"/>
      <c r="K29" s="149"/>
      <c r="L29" s="92" t="s">
        <v>12</v>
      </c>
      <c r="M29" s="93"/>
      <c r="N29" s="149"/>
      <c r="O29" s="121" t="s">
        <v>43</v>
      </c>
    </row>
    <row r="30" spans="1:15" ht="13.5" thickBot="1">
      <c r="A30" s="106" t="s">
        <v>10</v>
      </c>
      <c r="B30" s="107"/>
      <c r="C30" s="108"/>
      <c r="D30" s="97"/>
      <c r="E30" s="150"/>
      <c r="F30" s="94"/>
      <c r="G30" s="95"/>
      <c r="H30" s="150"/>
      <c r="I30" s="94"/>
      <c r="J30" s="95"/>
      <c r="K30" s="150"/>
      <c r="L30" s="94"/>
      <c r="M30" s="95"/>
      <c r="N30" s="150"/>
      <c r="O30" s="122"/>
    </row>
    <row r="31" spans="1:15" s="57" customFormat="1" ht="12">
      <c r="A31" s="58" t="s">
        <v>17</v>
      </c>
      <c r="B31" s="54">
        <v>2</v>
      </c>
      <c r="C31" s="55"/>
      <c r="D31" s="56"/>
      <c r="E31" s="56">
        <f>(B31)*(E29)</f>
        <v>0</v>
      </c>
      <c r="F31" s="9"/>
      <c r="G31" s="10"/>
      <c r="H31" s="56">
        <f>2*(B31)*(H29)</f>
        <v>0</v>
      </c>
      <c r="I31" s="9"/>
      <c r="J31" s="10"/>
      <c r="K31" s="56">
        <f>3*(B31)*(K29)</f>
        <v>0</v>
      </c>
      <c r="L31" s="9"/>
      <c r="M31" s="10"/>
      <c r="N31" s="56">
        <f>4*(B31)*(N29)</f>
        <v>0</v>
      </c>
      <c r="O31" s="11"/>
    </row>
    <row r="32" spans="1:15" ht="13.5" thickBot="1">
      <c r="A32" s="12" t="s">
        <v>18</v>
      </c>
      <c r="B32" s="13">
        <f>(E31)+(H31)+(K31)+(N31)</f>
        <v>0</v>
      </c>
      <c r="C32" s="14"/>
      <c r="D32" s="15"/>
      <c r="E32" s="15"/>
      <c r="F32" s="16"/>
      <c r="G32" s="17"/>
      <c r="H32" s="15"/>
      <c r="I32" s="19"/>
      <c r="J32" s="20"/>
      <c r="K32" s="15"/>
      <c r="L32" s="16"/>
      <c r="M32" s="17"/>
      <c r="N32" s="15"/>
      <c r="O32" s="18"/>
    </row>
    <row r="33" spans="1:15" ht="12.75">
      <c r="A33" s="103" t="s">
        <v>14</v>
      </c>
      <c r="B33" s="104"/>
      <c r="C33" s="105"/>
      <c r="D33" s="96"/>
      <c r="E33" s="149"/>
      <c r="F33" s="92" t="s">
        <v>28</v>
      </c>
      <c r="G33" s="93"/>
      <c r="H33" s="149"/>
      <c r="I33" s="92" t="s">
        <v>44</v>
      </c>
      <c r="J33" s="93"/>
      <c r="K33" s="149"/>
      <c r="L33" s="92" t="s">
        <v>45</v>
      </c>
      <c r="M33" s="93"/>
      <c r="N33" s="149"/>
      <c r="O33" s="121" t="s">
        <v>47</v>
      </c>
    </row>
    <row r="34" spans="1:15" ht="13.5" thickBot="1">
      <c r="A34" s="106" t="s">
        <v>46</v>
      </c>
      <c r="B34" s="107"/>
      <c r="C34" s="108"/>
      <c r="D34" s="97"/>
      <c r="E34" s="150"/>
      <c r="F34" s="94"/>
      <c r="G34" s="95"/>
      <c r="H34" s="150"/>
      <c r="I34" s="94"/>
      <c r="J34" s="95"/>
      <c r="K34" s="150"/>
      <c r="L34" s="94"/>
      <c r="M34" s="95"/>
      <c r="N34" s="150"/>
      <c r="O34" s="122"/>
    </row>
    <row r="35" spans="1:15" s="57" customFormat="1" ht="12">
      <c r="A35" s="58" t="s">
        <v>17</v>
      </c>
      <c r="B35" s="54">
        <v>7</v>
      </c>
      <c r="C35" s="55"/>
      <c r="D35" s="56"/>
      <c r="E35" s="56">
        <f>(B35)*(E33)</f>
        <v>0</v>
      </c>
      <c r="F35" s="9"/>
      <c r="G35" s="10"/>
      <c r="H35" s="56">
        <f>2*(B35)*(H33)</f>
        <v>0</v>
      </c>
      <c r="I35" s="9"/>
      <c r="J35" s="10"/>
      <c r="K35" s="56">
        <f>3*(B35)*(K33)</f>
        <v>0</v>
      </c>
      <c r="L35" s="9"/>
      <c r="M35" s="10"/>
      <c r="N35" s="56">
        <f>4*(B35)*(N33)</f>
        <v>0</v>
      </c>
      <c r="O35" s="11"/>
    </row>
    <row r="36" spans="1:15" ht="13.5" thickBot="1">
      <c r="A36" s="12" t="s">
        <v>18</v>
      </c>
      <c r="B36" s="13">
        <f>(E35)+(H35)+(K35)+(N35)</f>
        <v>0</v>
      </c>
      <c r="C36" s="14"/>
      <c r="D36" s="15"/>
      <c r="E36" s="15"/>
      <c r="F36" s="16"/>
      <c r="G36" s="17"/>
      <c r="H36" s="15"/>
      <c r="I36" s="16"/>
      <c r="J36" s="17"/>
      <c r="K36" s="15"/>
      <c r="L36" s="16"/>
      <c r="M36" s="17"/>
      <c r="N36" s="15"/>
      <c r="O36" s="18"/>
    </row>
    <row r="37" spans="1:15" ht="12.75">
      <c r="A37" s="103" t="s">
        <v>56</v>
      </c>
      <c r="B37" s="104"/>
      <c r="C37" s="105"/>
      <c r="D37" s="96"/>
      <c r="E37" s="149"/>
      <c r="F37" s="92" t="s">
        <v>44</v>
      </c>
      <c r="G37" s="93"/>
      <c r="H37" s="149"/>
      <c r="I37" s="92" t="s">
        <v>57</v>
      </c>
      <c r="J37" s="93"/>
      <c r="K37" s="149"/>
      <c r="L37" s="92" t="s">
        <v>58</v>
      </c>
      <c r="M37" s="93"/>
      <c r="N37" s="149"/>
      <c r="O37" s="121" t="s">
        <v>47</v>
      </c>
    </row>
    <row r="38" spans="1:15" ht="13.5" thickBot="1">
      <c r="A38" s="106" t="s">
        <v>59</v>
      </c>
      <c r="B38" s="107"/>
      <c r="C38" s="108"/>
      <c r="D38" s="97"/>
      <c r="E38" s="150"/>
      <c r="F38" s="94"/>
      <c r="G38" s="95"/>
      <c r="H38" s="150"/>
      <c r="I38" s="94"/>
      <c r="J38" s="95"/>
      <c r="K38" s="150"/>
      <c r="L38" s="94"/>
      <c r="M38" s="95"/>
      <c r="N38" s="150"/>
      <c r="O38" s="122"/>
    </row>
    <row r="39" spans="1:15" s="57" customFormat="1" ht="12">
      <c r="A39" s="58" t="s">
        <v>17</v>
      </c>
      <c r="B39" s="54">
        <v>7</v>
      </c>
      <c r="C39" s="55"/>
      <c r="D39" s="56"/>
      <c r="E39" s="56">
        <f>(B39)*(E37)</f>
        <v>0</v>
      </c>
      <c r="F39" s="9"/>
      <c r="G39" s="10"/>
      <c r="H39" s="56">
        <f>2*(B39)*(H37)</f>
        <v>0</v>
      </c>
      <c r="I39" s="9"/>
      <c r="J39" s="10"/>
      <c r="K39" s="56">
        <f>3*(B39)*(K37)</f>
        <v>0</v>
      </c>
      <c r="L39" s="9"/>
      <c r="M39" s="10"/>
      <c r="N39" s="56">
        <f>4*(B39)*(N37)</f>
        <v>0</v>
      </c>
      <c r="O39" s="11"/>
    </row>
    <row r="40" spans="1:15" ht="13.5" thickBot="1">
      <c r="A40" s="12" t="s">
        <v>18</v>
      </c>
      <c r="B40" s="13">
        <f>(E39)+(H39)+(K39)+(N39)</f>
        <v>0</v>
      </c>
      <c r="C40" s="14"/>
      <c r="D40" s="15"/>
      <c r="E40" s="15"/>
      <c r="F40" s="16"/>
      <c r="G40" s="17"/>
      <c r="H40" s="15"/>
      <c r="I40" s="16"/>
      <c r="J40" s="17"/>
      <c r="K40" s="15"/>
      <c r="L40" s="16"/>
      <c r="M40" s="17"/>
      <c r="N40" s="15"/>
      <c r="O40" s="18"/>
    </row>
    <row r="41" spans="1:15" ht="12.75">
      <c r="A41" s="103" t="s">
        <v>15</v>
      </c>
      <c r="B41" s="104"/>
      <c r="C41" s="105"/>
      <c r="D41" s="96"/>
      <c r="E41" s="149"/>
      <c r="F41" s="92" t="s">
        <v>28</v>
      </c>
      <c r="G41" s="93"/>
      <c r="H41" s="149"/>
      <c r="I41" s="92" t="s">
        <v>44</v>
      </c>
      <c r="J41" s="93"/>
      <c r="K41" s="149"/>
      <c r="L41" s="92" t="s">
        <v>45</v>
      </c>
      <c r="M41" s="93"/>
      <c r="N41" s="149"/>
      <c r="O41" s="121" t="s">
        <v>47</v>
      </c>
    </row>
    <row r="42" spans="1:15" ht="13.5" thickBot="1">
      <c r="A42" s="106" t="s">
        <v>16</v>
      </c>
      <c r="B42" s="107"/>
      <c r="C42" s="108"/>
      <c r="D42" s="97"/>
      <c r="E42" s="150"/>
      <c r="F42" s="94"/>
      <c r="G42" s="95"/>
      <c r="H42" s="150"/>
      <c r="I42" s="94"/>
      <c r="J42" s="95"/>
      <c r="K42" s="150"/>
      <c r="L42" s="94"/>
      <c r="M42" s="95"/>
      <c r="N42" s="150"/>
      <c r="O42" s="122"/>
    </row>
    <row r="43" spans="1:15" s="57" customFormat="1" ht="12">
      <c r="A43" s="58" t="s">
        <v>17</v>
      </c>
      <c r="B43" s="54">
        <v>5</v>
      </c>
      <c r="C43" s="55"/>
      <c r="D43" s="56"/>
      <c r="E43" s="56">
        <f>(B43)*(E41)</f>
        <v>0</v>
      </c>
      <c r="F43" s="9"/>
      <c r="G43" s="10"/>
      <c r="H43" s="56">
        <f>2*(B43)*(H41)</f>
        <v>0</v>
      </c>
      <c r="I43" s="9"/>
      <c r="J43" s="10"/>
      <c r="K43" s="56">
        <f>3*(B43)*(K41)</f>
        <v>0</v>
      </c>
      <c r="L43" s="9"/>
      <c r="M43" s="10"/>
      <c r="N43" s="56">
        <f>4*(B43)*(N41)</f>
        <v>0</v>
      </c>
      <c r="O43" s="11"/>
    </row>
    <row r="44" spans="1:15" ht="12.75">
      <c r="A44" s="21" t="s">
        <v>18</v>
      </c>
      <c r="B44" s="22">
        <f>(E43)+(H43)+(K43)+(N43)</f>
        <v>0</v>
      </c>
      <c r="C44" s="23"/>
      <c r="D44" s="24"/>
      <c r="E44" s="24"/>
      <c r="F44" s="25"/>
      <c r="G44" s="26"/>
      <c r="H44" s="24"/>
      <c r="I44" s="25"/>
      <c r="J44" s="26"/>
      <c r="K44" s="24"/>
      <c r="L44" s="25"/>
      <c r="M44" s="26"/>
      <c r="N44" s="24"/>
      <c r="O44" s="27"/>
    </row>
    <row r="45" spans="1:15" ht="12.75">
      <c r="A45" s="110" t="s">
        <v>21</v>
      </c>
      <c r="B45" s="111"/>
      <c r="C45" s="28">
        <f>(B8)+(B12)+(B16)+(B20)+(B24)+(B28)+(B32)+(B36)+(B40)+(B44)</f>
        <v>0</v>
      </c>
      <c r="D45" s="28"/>
      <c r="E45" s="28"/>
      <c r="F45" s="29"/>
      <c r="G45" s="29"/>
      <c r="H45" s="28"/>
      <c r="I45" s="29"/>
      <c r="J45" s="29"/>
      <c r="K45" s="28"/>
      <c r="L45" s="29"/>
      <c r="M45" s="29"/>
      <c r="N45" s="28"/>
      <c r="O45" s="30"/>
    </row>
  </sheetData>
  <sheetProtection sheet="1" objects="1" scenarios="1" selectLockedCells="1"/>
  <mergeCells count="119">
    <mergeCell ref="A45:B45"/>
    <mergeCell ref="I41:J42"/>
    <mergeCell ref="L33:M34"/>
    <mergeCell ref="M21:M22"/>
    <mergeCell ref="M25:M26"/>
    <mergeCell ref="A21:C21"/>
    <mergeCell ref="D21:D22"/>
    <mergeCell ref="E21:E22"/>
    <mergeCell ref="H21:H22"/>
    <mergeCell ref="A22:C22"/>
    <mergeCell ref="F4:G4"/>
    <mergeCell ref="A1:M1"/>
    <mergeCell ref="A2:C2"/>
    <mergeCell ref="L4:M4"/>
    <mergeCell ref="I4:J4"/>
    <mergeCell ref="A4:C4"/>
    <mergeCell ref="D2:K2"/>
    <mergeCell ref="N2:O2"/>
    <mergeCell ref="F17:G18"/>
    <mergeCell ref="F9:G10"/>
    <mergeCell ref="D9:D10"/>
    <mergeCell ref="E9:E10"/>
    <mergeCell ref="F13:G14"/>
    <mergeCell ref="D5:D6"/>
    <mergeCell ref="E5:E6"/>
    <mergeCell ref="O5:O6"/>
    <mergeCell ref="H5:H6"/>
    <mergeCell ref="N5:N6"/>
    <mergeCell ref="L5:M6"/>
    <mergeCell ref="I5:J6"/>
    <mergeCell ref="A5:C5"/>
    <mergeCell ref="A6:C6"/>
    <mergeCell ref="F5:G6"/>
    <mergeCell ref="K5:K6"/>
    <mergeCell ref="A10:C10"/>
    <mergeCell ref="A9:C9"/>
    <mergeCell ref="N13:N14"/>
    <mergeCell ref="K9:K10"/>
    <mergeCell ref="A13:C13"/>
    <mergeCell ref="H13:H14"/>
    <mergeCell ref="K13:K14"/>
    <mergeCell ref="A14:C14"/>
    <mergeCell ref="D13:D14"/>
    <mergeCell ref="E13:E14"/>
    <mergeCell ref="H9:H10"/>
    <mergeCell ref="N9:N10"/>
    <mergeCell ref="O9:O10"/>
    <mergeCell ref="I13:J14"/>
    <mergeCell ref="L13:M14"/>
    <mergeCell ref="I9:J10"/>
    <mergeCell ref="L9:M10"/>
    <mergeCell ref="K21:K22"/>
    <mergeCell ref="F21:G22"/>
    <mergeCell ref="N21:N22"/>
    <mergeCell ref="O21:O22"/>
    <mergeCell ref="I21:J22"/>
    <mergeCell ref="O13:O14"/>
    <mergeCell ref="J25:J26"/>
    <mergeCell ref="K25:K26"/>
    <mergeCell ref="N25:N26"/>
    <mergeCell ref="O25:O26"/>
    <mergeCell ref="A25:C25"/>
    <mergeCell ref="D25:D26"/>
    <mergeCell ref="E25:E26"/>
    <mergeCell ref="H25:H26"/>
    <mergeCell ref="A26:C26"/>
    <mergeCell ref="F25:G26"/>
    <mergeCell ref="O29:O30"/>
    <mergeCell ref="L29:M30"/>
    <mergeCell ref="K29:K30"/>
    <mergeCell ref="A29:C29"/>
    <mergeCell ref="D29:D30"/>
    <mergeCell ref="E29:E30"/>
    <mergeCell ref="H29:H30"/>
    <mergeCell ref="F29:G30"/>
    <mergeCell ref="I29:J30"/>
    <mergeCell ref="A42:C42"/>
    <mergeCell ref="A41:C41"/>
    <mergeCell ref="D41:D42"/>
    <mergeCell ref="E41:E42"/>
    <mergeCell ref="O41:O42"/>
    <mergeCell ref="H41:H42"/>
    <mergeCell ref="F41:G42"/>
    <mergeCell ref="K41:K42"/>
    <mergeCell ref="N41:N42"/>
    <mergeCell ref="L41:M42"/>
    <mergeCell ref="H33:H34"/>
    <mergeCell ref="K33:K34"/>
    <mergeCell ref="A33:C33"/>
    <mergeCell ref="D33:D34"/>
    <mergeCell ref="E33:E34"/>
    <mergeCell ref="I33:J34"/>
    <mergeCell ref="F33:G34"/>
    <mergeCell ref="A17:C17"/>
    <mergeCell ref="D17:D18"/>
    <mergeCell ref="E17:E18"/>
    <mergeCell ref="A18:C18"/>
    <mergeCell ref="A34:C34"/>
    <mergeCell ref="A30:C30"/>
    <mergeCell ref="F37:G38"/>
    <mergeCell ref="N17:N18"/>
    <mergeCell ref="O17:O18"/>
    <mergeCell ref="L17:M18"/>
    <mergeCell ref="H17:H18"/>
    <mergeCell ref="K17:K18"/>
    <mergeCell ref="I17:J18"/>
    <mergeCell ref="O33:O34"/>
    <mergeCell ref="N33:N34"/>
    <mergeCell ref="N29:N30"/>
    <mergeCell ref="N37:N38"/>
    <mergeCell ref="O37:O38"/>
    <mergeCell ref="A38:C38"/>
    <mergeCell ref="H37:H38"/>
    <mergeCell ref="I37:J38"/>
    <mergeCell ref="K37:K38"/>
    <mergeCell ref="L37:M38"/>
    <mergeCell ref="A37:C37"/>
    <mergeCell ref="D37:D38"/>
    <mergeCell ref="E37:E38"/>
  </mergeCells>
  <hyperlinks>
    <hyperlink ref="N1" location="Antrag!A1" display="Antrag!A1"/>
  </hyperlinks>
  <printOptions horizontalCentered="1" verticalCentered="1"/>
  <pageMargins left="0.1968503937007874" right="0.1968503937007874" top="0.1968503937007874" bottom="0.1968503937007874" header="0.31496062992125984" footer="0.1968503937007874"/>
  <pageSetup fitToHeight="1" fitToWidth="1" horizontalDpi="300" verticalDpi="300" orientation="landscape" paperSize="9" scale="97" r:id="rId1"/>
  <headerFooter alignWithMargins="0">
    <oddFooter>&amp;R&amp;6Fbl. Stand  Dezember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Gernot</dc:creator>
  <cp:keywords/>
  <dc:description/>
  <cp:lastModifiedBy>Auchter, Gudrun (LAG Stuttgart)</cp:lastModifiedBy>
  <cp:lastPrinted>2014-12-16T15:01:13Z</cp:lastPrinted>
  <dcterms:created xsi:type="dcterms:W3CDTF">2002-12-28T19:42:13Z</dcterms:created>
  <dcterms:modified xsi:type="dcterms:W3CDTF">2015-02-16T11:37:12Z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